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D:\Dropbox\Learn-Conditioning in LNBPP\04. Paramétrer séance d'intermittent\"/>
    </mc:Choice>
  </mc:AlternateContent>
  <xr:revisionPtr revIDLastSave="0" documentId="13_ncr:1_{CD67C695-8DFD-4114-A195-745858ACA611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 s="1"/>
  <c r="F33" i="1"/>
  <c r="F34" i="1" s="1"/>
  <c r="F22" i="1"/>
  <c r="F23" i="1" s="1"/>
  <c r="F11" i="1"/>
  <c r="F12" i="1" s="1"/>
  <c r="B33" i="1"/>
  <c r="B34" i="1" s="1"/>
  <c r="B22" i="1"/>
  <c r="B23" i="1" s="1"/>
  <c r="B11" i="1"/>
  <c r="B12" i="1" s="1"/>
</calcChain>
</file>

<file path=xl/sharedStrings.xml><?xml version="1.0" encoding="utf-8"?>
<sst xmlns="http://schemas.openxmlformats.org/spreadsheetml/2006/main" count="74" uniqueCount="23">
  <si>
    <t>NOMBRE DE TEMPS DE TRAVAIL</t>
  </si>
  <si>
    <t>TEMPS DE TRAVAIL</t>
  </si>
  <si>
    <t>TEMPS DE REPOS</t>
  </si>
  <si>
    <t>POURCENTAGE DE TRAVAIL</t>
  </si>
  <si>
    <t>NOMBRE DE TEMPS DE REPOS</t>
  </si>
  <si>
    <t>POURCENTAGE REPOS</t>
  </si>
  <si>
    <t>INTENSITE DE TRAVAIL</t>
  </si>
  <si>
    <t>AMPLITUDE DE TRAVAIL</t>
  </si>
  <si>
    <t>&lt;- A remplir</t>
  </si>
  <si>
    <t>EXEMPLE DE CALCULS DE CHARGE DE TRAVAIL EN INTERMITTENT (Méthode Saltin et coll. 1976)</t>
  </si>
  <si>
    <t>Vos choix…</t>
  </si>
  <si>
    <t>facile</t>
  </si>
  <si>
    <t>intermédiaire</t>
  </si>
  <si>
    <t>difficile</t>
  </si>
  <si>
    <t>Ampli. &gt;100%</t>
  </si>
  <si>
    <t>Ampli. &lt;50%</t>
  </si>
  <si>
    <t>Séance 30-30 passif @100%-0%</t>
  </si>
  <si>
    <t>Séance 15-30 passif @100%-0%</t>
  </si>
  <si>
    <t>Séance 30-15 passif @100%-0%</t>
  </si>
  <si>
    <t>Séance 30-15 actif @100%-50%</t>
  </si>
  <si>
    <t>Séance 30-30 actif @110%-50%</t>
  </si>
  <si>
    <t>Séance 30-15 passif @110%-0%</t>
  </si>
  <si>
    <t>Ampli. entre 100% et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</si>
</sst>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ource Sans Pro Light"/>
      <family val="2"/>
    </font>
    <font>
      <sz val="11"/>
      <color theme="1"/>
      <name val="Source Sans Pro Light"/>
      <family val="2"/>
    </font>
    <font>
      <sz val="9"/>
      <color theme="1"/>
      <name val="Source Sans Pro Light"/>
      <family val="2"/>
    </font>
    <font>
      <b/>
      <sz val="11"/>
      <color rgb="FFFF0000"/>
      <name val="Source Sans Pro Light"/>
      <family val="2"/>
    </font>
    <font>
      <sz val="16"/>
      <color theme="1"/>
      <name val="Source Sans Pro SemiBold"/>
      <family val="2"/>
    </font>
    <font>
      <b/>
      <sz val="11"/>
      <color theme="1"/>
      <name val="Source Sans Pro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0" fontId="6" fillId="0" borderId="0" xfId="0" applyFont="1"/>
    <xf numFmtId="10" fontId="6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6F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673264</xdr:colOff>
      <xdr:row>16</xdr:row>
      <xdr:rowOff>122465</xdr:rowOff>
    </xdr:from>
    <xdr:to>
      <xdr:col>12</xdr:col>
      <xdr:colOff>149389</xdr:colOff>
      <xdr:row>20</xdr:row>
      <xdr:rowOff>170090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1E0578C9-3FD7-4FDB-89D1-0F2D9394CFD4}"/>
            </a:ext>
          </a:extLst>
        </xdr:cNvPr>
        <xdr:cNvSpPr/>
      </xdr:nvSpPr>
      <xdr:spPr>
        <a:xfrm>
          <a:off x="11711378" y="3268436"/>
          <a:ext cx="238125" cy="809625"/>
        </a:xfrm>
        <a:prstGeom prst="rect">
          <a:avLst/>
        </a:prstGeom>
        <a:solidFill>
          <a:srgbClr val="CC6F53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514349</xdr:colOff>
      <xdr:row>20</xdr:row>
      <xdr:rowOff>13180</xdr:rowOff>
    </xdr:from>
    <xdr:to>
      <xdr:col>11</xdr:col>
      <xdr:colOff>59016</xdr:colOff>
      <xdr:row>37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1BA7636-4902-465A-BAEC-B1C4580B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7524" y="3918430"/>
          <a:ext cx="4230967" cy="3263420"/>
        </a:xfrm>
        <a:prstGeom prst="rect">
          <a:avLst/>
        </a:prstGeom>
      </xdr:spPr>
    </xdr:pic>
    <xdr:clientData/>
  </xdr:twoCellAnchor>
  <xdr:twoCellAnchor>
    <xdr:from>
      <xdr:col>11</xdr:col>
      <xdr:colOff>428625</xdr:colOff>
      <xdr:row>1</xdr:row>
      <xdr:rowOff>72117</xdr:rowOff>
    </xdr:from>
    <xdr:to>
      <xdr:col>11</xdr:col>
      <xdr:colOff>666750</xdr:colOff>
      <xdr:row>5</xdr:row>
      <xdr:rowOff>110217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8899876-DE34-49FA-B1F7-A706915C04BF}"/>
            </a:ext>
          </a:extLst>
        </xdr:cNvPr>
        <xdr:cNvSpPr/>
      </xdr:nvSpPr>
      <xdr:spPr>
        <a:xfrm>
          <a:off x="11465719" y="340008"/>
          <a:ext cx="238125" cy="812006"/>
        </a:xfrm>
        <a:prstGeom prst="rect">
          <a:avLst/>
        </a:prstGeom>
        <a:solidFill>
          <a:srgbClr val="CC6F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147637</xdr:colOff>
      <xdr:row>1</xdr:row>
      <xdr:rowOff>72117</xdr:rowOff>
    </xdr:from>
    <xdr:to>
      <xdr:col>12</xdr:col>
      <xdr:colOff>385762</xdr:colOff>
      <xdr:row>5</xdr:row>
      <xdr:rowOff>110217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5EE18C8-DB05-471B-8199-20843987ADDA}"/>
            </a:ext>
          </a:extLst>
        </xdr:cNvPr>
        <xdr:cNvSpPr/>
      </xdr:nvSpPr>
      <xdr:spPr>
        <a:xfrm>
          <a:off x="11946731" y="340008"/>
          <a:ext cx="238125" cy="812006"/>
        </a:xfrm>
        <a:prstGeom prst="rect">
          <a:avLst/>
        </a:prstGeom>
        <a:solidFill>
          <a:srgbClr val="CC6F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419100</xdr:colOff>
      <xdr:row>5</xdr:row>
      <xdr:rowOff>104775</xdr:rowOff>
    </xdr:from>
    <xdr:to>
      <xdr:col>14</xdr:col>
      <xdr:colOff>38100</xdr:colOff>
      <xdr:row>5</xdr:row>
      <xdr:rowOff>104775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2B8D16FA-3079-4EE4-96F9-AEEAF2683F16}"/>
            </a:ext>
          </a:extLst>
        </xdr:cNvPr>
        <xdr:cNvCxnSpPr/>
      </xdr:nvCxnSpPr>
      <xdr:spPr>
        <a:xfrm>
          <a:off x="11458575" y="1143000"/>
          <a:ext cx="1905000" cy="0"/>
        </a:xfrm>
        <a:prstGeom prst="straightConnector1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420170</xdr:colOff>
      <xdr:row>6</xdr:row>
      <xdr:rowOff>21744</xdr:rowOff>
    </xdr:from>
    <xdr:to>
      <xdr:col>12</xdr:col>
      <xdr:colOff>142875</xdr:colOff>
      <xdr:row>6</xdr:row>
      <xdr:rowOff>67463</xdr:rowOff>
    </xdr:to>
    <xdr:sp macro="" textlink="">
      <xdr:nvSpPr>
        <xdr:cNvPr id="9" name="Accolade ouvrante 8">
          <a:extLst>
            <a:ext uri="{FF2B5EF4-FFF2-40B4-BE49-F238E27FC236}">
              <a16:creationId xmlns:a16="http://schemas.microsoft.com/office/drawing/2014/main" id="{AAD59840-5B6E-445C-9BBB-1C4C91C19521}"/>
            </a:ext>
          </a:extLst>
        </xdr:cNvPr>
        <xdr:cNvSpPr/>
      </xdr:nvSpPr>
      <xdr:spPr>
        <a:xfrm rot="16200000">
          <a:off x="11679138" y="1030976"/>
          <a:ext cx="45719" cy="484705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162995</xdr:colOff>
      <xdr:row>6</xdr:row>
      <xdr:rowOff>21744</xdr:rowOff>
    </xdr:from>
    <xdr:to>
      <xdr:col>12</xdr:col>
      <xdr:colOff>647700</xdr:colOff>
      <xdr:row>6</xdr:row>
      <xdr:rowOff>67463</xdr:rowOff>
    </xdr:to>
    <xdr:sp macro="" textlink="">
      <xdr:nvSpPr>
        <xdr:cNvPr id="11" name="Accolade ouvrante 10">
          <a:extLst>
            <a:ext uri="{FF2B5EF4-FFF2-40B4-BE49-F238E27FC236}">
              <a16:creationId xmlns:a16="http://schemas.microsoft.com/office/drawing/2014/main" id="{BF27F76A-EDE9-43E2-BBCC-49A875F6FE64}"/>
            </a:ext>
          </a:extLst>
        </xdr:cNvPr>
        <xdr:cNvSpPr/>
      </xdr:nvSpPr>
      <xdr:spPr>
        <a:xfrm rot="16200000">
          <a:off x="12183963" y="1030976"/>
          <a:ext cx="45719" cy="484705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619125</xdr:colOff>
      <xdr:row>8</xdr:row>
      <xdr:rowOff>133350</xdr:rowOff>
    </xdr:from>
    <xdr:to>
      <xdr:col>13</xdr:col>
      <xdr:colOff>95250</xdr:colOff>
      <xdr:row>12</xdr:row>
      <xdr:rowOff>180975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D94435E7-B01A-4C91-A834-ED8414C2A32C}"/>
            </a:ext>
          </a:extLst>
        </xdr:cNvPr>
        <xdr:cNvSpPr/>
      </xdr:nvSpPr>
      <xdr:spPr>
        <a:xfrm>
          <a:off x="12419239" y="1744436"/>
          <a:ext cx="238125" cy="809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428625</xdr:colOff>
      <xdr:row>8</xdr:row>
      <xdr:rowOff>133350</xdr:rowOff>
    </xdr:from>
    <xdr:to>
      <xdr:col>11</xdr:col>
      <xdr:colOff>666750</xdr:colOff>
      <xdr:row>12</xdr:row>
      <xdr:rowOff>180975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F4069534-8058-40BA-95B7-DC2BC2D5AC1C}"/>
            </a:ext>
          </a:extLst>
        </xdr:cNvPr>
        <xdr:cNvSpPr/>
      </xdr:nvSpPr>
      <xdr:spPr>
        <a:xfrm>
          <a:off x="11466739" y="1744436"/>
          <a:ext cx="238125" cy="809625"/>
        </a:xfrm>
        <a:prstGeom prst="rect">
          <a:avLst/>
        </a:prstGeom>
        <a:solidFill>
          <a:srgbClr val="CC6F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381000</xdr:colOff>
      <xdr:row>8</xdr:row>
      <xdr:rowOff>133350</xdr:rowOff>
    </xdr:from>
    <xdr:to>
      <xdr:col>12</xdr:col>
      <xdr:colOff>619125</xdr:colOff>
      <xdr:row>12</xdr:row>
      <xdr:rowOff>180975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43AE5E96-99B6-46BF-B844-17328A995D0F}"/>
            </a:ext>
          </a:extLst>
        </xdr:cNvPr>
        <xdr:cNvSpPr/>
      </xdr:nvSpPr>
      <xdr:spPr>
        <a:xfrm>
          <a:off x="12181114" y="1744436"/>
          <a:ext cx="238125" cy="809625"/>
        </a:xfrm>
        <a:prstGeom prst="rect">
          <a:avLst/>
        </a:prstGeom>
        <a:solidFill>
          <a:srgbClr val="CC6F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419100</xdr:colOff>
      <xdr:row>12</xdr:row>
      <xdr:rowOff>180975</xdr:rowOff>
    </xdr:from>
    <xdr:to>
      <xdr:col>14</xdr:col>
      <xdr:colOff>38100</xdr:colOff>
      <xdr:row>12</xdr:row>
      <xdr:rowOff>180975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A3AED0F9-AFA6-49B4-95C0-FDC95080F9B2}"/>
            </a:ext>
          </a:extLst>
        </xdr:cNvPr>
        <xdr:cNvCxnSpPr/>
      </xdr:nvCxnSpPr>
      <xdr:spPr>
        <a:xfrm>
          <a:off x="11458575" y="2552700"/>
          <a:ext cx="1905000" cy="0"/>
        </a:xfrm>
        <a:prstGeom prst="straightConnector1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420171</xdr:colOff>
      <xdr:row>13</xdr:row>
      <xdr:rowOff>97942</xdr:rowOff>
    </xdr:from>
    <xdr:to>
      <xdr:col>12</xdr:col>
      <xdr:colOff>378171</xdr:colOff>
      <xdr:row>13</xdr:row>
      <xdr:rowOff>143661</xdr:rowOff>
    </xdr:to>
    <xdr:sp macro="" textlink="">
      <xdr:nvSpPr>
        <xdr:cNvPr id="17" name="Accolade ouvrante 16">
          <a:extLst>
            <a:ext uri="{FF2B5EF4-FFF2-40B4-BE49-F238E27FC236}">
              <a16:creationId xmlns:a16="http://schemas.microsoft.com/office/drawing/2014/main" id="{87D985D6-ED97-456F-9AF1-7CDD15989A7D}"/>
            </a:ext>
          </a:extLst>
        </xdr:cNvPr>
        <xdr:cNvSpPr/>
      </xdr:nvSpPr>
      <xdr:spPr>
        <a:xfrm rot="16200000">
          <a:off x="11795425" y="2324388"/>
          <a:ext cx="45719" cy="720000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386856</xdr:colOff>
      <xdr:row>13</xdr:row>
      <xdr:rowOff>97942</xdr:rowOff>
    </xdr:from>
    <xdr:to>
      <xdr:col>13</xdr:col>
      <xdr:colOff>344856</xdr:colOff>
      <xdr:row>13</xdr:row>
      <xdr:rowOff>143661</xdr:rowOff>
    </xdr:to>
    <xdr:sp macro="" textlink="">
      <xdr:nvSpPr>
        <xdr:cNvPr id="18" name="Accolade ouvrante 17">
          <a:extLst>
            <a:ext uri="{FF2B5EF4-FFF2-40B4-BE49-F238E27FC236}">
              <a16:creationId xmlns:a16="http://schemas.microsoft.com/office/drawing/2014/main" id="{81627659-0632-44C9-BC6D-9ECB168CC458}"/>
            </a:ext>
          </a:extLst>
        </xdr:cNvPr>
        <xdr:cNvSpPr/>
      </xdr:nvSpPr>
      <xdr:spPr>
        <a:xfrm rot="16200000">
          <a:off x="12524110" y="2324388"/>
          <a:ext cx="45719" cy="720000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666750</xdr:colOff>
      <xdr:row>8</xdr:row>
      <xdr:rowOff>133350</xdr:rowOff>
    </xdr:from>
    <xdr:to>
      <xdr:col>12</xdr:col>
      <xdr:colOff>142875</xdr:colOff>
      <xdr:row>12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A7E69AA8-8F9A-4431-9ABD-CC7091733C3E}"/>
            </a:ext>
          </a:extLst>
        </xdr:cNvPr>
        <xdr:cNvSpPr/>
      </xdr:nvSpPr>
      <xdr:spPr>
        <a:xfrm>
          <a:off x="11704864" y="1744436"/>
          <a:ext cx="238125" cy="809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142875</xdr:colOff>
      <xdr:row>8</xdr:row>
      <xdr:rowOff>133350</xdr:rowOff>
    </xdr:from>
    <xdr:to>
      <xdr:col>12</xdr:col>
      <xdr:colOff>381000</xdr:colOff>
      <xdr:row>12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763F83F5-1F9A-4B45-BE31-DC5D42249B84}"/>
            </a:ext>
          </a:extLst>
        </xdr:cNvPr>
        <xdr:cNvSpPr/>
      </xdr:nvSpPr>
      <xdr:spPr>
        <a:xfrm>
          <a:off x="11942989" y="1744436"/>
          <a:ext cx="238125" cy="809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95250</xdr:colOff>
      <xdr:row>8</xdr:row>
      <xdr:rowOff>133350</xdr:rowOff>
    </xdr:from>
    <xdr:to>
      <xdr:col>13</xdr:col>
      <xdr:colOff>333375</xdr:colOff>
      <xdr:row>12</xdr:row>
      <xdr:rowOff>180975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F2BFE58E-CABF-4E6F-A3A2-8AEAD9D8583B}"/>
            </a:ext>
          </a:extLst>
        </xdr:cNvPr>
        <xdr:cNvSpPr/>
      </xdr:nvSpPr>
      <xdr:spPr>
        <a:xfrm>
          <a:off x="12657364" y="1744436"/>
          <a:ext cx="238125" cy="809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672193</xdr:colOff>
      <xdr:row>1</xdr:row>
      <xdr:rowOff>73478</xdr:rowOff>
    </xdr:from>
    <xdr:to>
      <xdr:col>12</xdr:col>
      <xdr:colOff>148318</xdr:colOff>
      <xdr:row>5</xdr:row>
      <xdr:rowOff>110217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4EB4882B-B88A-4293-A710-3707F273AFFC}"/>
            </a:ext>
          </a:extLst>
        </xdr:cNvPr>
        <xdr:cNvSpPr/>
      </xdr:nvSpPr>
      <xdr:spPr>
        <a:xfrm>
          <a:off x="11709287" y="341369"/>
          <a:ext cx="238125" cy="81064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389165</xdr:colOff>
      <xdr:row>1</xdr:row>
      <xdr:rowOff>73478</xdr:rowOff>
    </xdr:from>
    <xdr:to>
      <xdr:col>12</xdr:col>
      <xdr:colOff>627290</xdr:colOff>
      <xdr:row>5</xdr:row>
      <xdr:rowOff>110217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71147390-6F79-4692-BB96-9389410E3C3F}"/>
            </a:ext>
          </a:extLst>
        </xdr:cNvPr>
        <xdr:cNvSpPr/>
      </xdr:nvSpPr>
      <xdr:spPr>
        <a:xfrm>
          <a:off x="12189279" y="340178"/>
          <a:ext cx="238125" cy="809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620196</xdr:colOff>
      <xdr:row>8</xdr:row>
      <xdr:rowOff>133350</xdr:rowOff>
    </xdr:from>
    <xdr:to>
      <xdr:col>13</xdr:col>
      <xdr:colOff>96321</xdr:colOff>
      <xdr:row>12</xdr:row>
      <xdr:rowOff>180975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A2BC1BC8-D8DA-4137-9BEF-447B0FC385A3}"/>
            </a:ext>
          </a:extLst>
        </xdr:cNvPr>
        <xdr:cNvSpPr/>
      </xdr:nvSpPr>
      <xdr:spPr>
        <a:xfrm>
          <a:off x="12420310" y="1744436"/>
          <a:ext cx="238125" cy="809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429696</xdr:colOff>
      <xdr:row>8</xdr:row>
      <xdr:rowOff>133350</xdr:rowOff>
    </xdr:from>
    <xdr:to>
      <xdr:col>11</xdr:col>
      <xdr:colOff>667821</xdr:colOff>
      <xdr:row>12</xdr:row>
      <xdr:rowOff>180975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CA50EBE7-AC8F-4B06-B362-1958BF845130}"/>
            </a:ext>
          </a:extLst>
        </xdr:cNvPr>
        <xdr:cNvSpPr/>
      </xdr:nvSpPr>
      <xdr:spPr>
        <a:xfrm>
          <a:off x="11467810" y="1744436"/>
          <a:ext cx="238125" cy="809625"/>
        </a:xfrm>
        <a:prstGeom prst="rect">
          <a:avLst/>
        </a:prstGeom>
        <a:solidFill>
          <a:srgbClr val="CC6F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382071</xdr:colOff>
      <xdr:row>8</xdr:row>
      <xdr:rowOff>133350</xdr:rowOff>
    </xdr:from>
    <xdr:to>
      <xdr:col>12</xdr:col>
      <xdr:colOff>620196</xdr:colOff>
      <xdr:row>12</xdr:row>
      <xdr:rowOff>180975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FAA0DD00-7EF2-4800-98AA-8255ED7CD16C}"/>
            </a:ext>
          </a:extLst>
        </xdr:cNvPr>
        <xdr:cNvSpPr/>
      </xdr:nvSpPr>
      <xdr:spPr>
        <a:xfrm>
          <a:off x="12182185" y="1744436"/>
          <a:ext cx="238125" cy="809625"/>
        </a:xfrm>
        <a:prstGeom prst="rect">
          <a:avLst/>
        </a:prstGeom>
        <a:solidFill>
          <a:srgbClr val="CC6F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420171</xdr:colOff>
      <xdr:row>12</xdr:row>
      <xdr:rowOff>180975</xdr:rowOff>
    </xdr:from>
    <xdr:to>
      <xdr:col>14</xdr:col>
      <xdr:colOff>39171</xdr:colOff>
      <xdr:row>12</xdr:row>
      <xdr:rowOff>180975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4F971146-D2EF-4F69-9EE9-43638EAF8A8D}"/>
            </a:ext>
          </a:extLst>
        </xdr:cNvPr>
        <xdr:cNvCxnSpPr/>
      </xdr:nvCxnSpPr>
      <xdr:spPr>
        <a:xfrm>
          <a:off x="11458285" y="2554061"/>
          <a:ext cx="1905000" cy="0"/>
        </a:xfrm>
        <a:prstGeom prst="straightConnector1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421242</xdr:colOff>
      <xdr:row>13</xdr:row>
      <xdr:rowOff>97942</xdr:rowOff>
    </xdr:from>
    <xdr:to>
      <xdr:col>12</xdr:col>
      <xdr:colOff>379242</xdr:colOff>
      <xdr:row>13</xdr:row>
      <xdr:rowOff>143661</xdr:rowOff>
    </xdr:to>
    <xdr:sp macro="" textlink="">
      <xdr:nvSpPr>
        <xdr:cNvPr id="28" name="Accolade ouvrante 27">
          <a:extLst>
            <a:ext uri="{FF2B5EF4-FFF2-40B4-BE49-F238E27FC236}">
              <a16:creationId xmlns:a16="http://schemas.microsoft.com/office/drawing/2014/main" id="{1E409C0E-E231-406C-B69C-41248A5202B5}"/>
            </a:ext>
          </a:extLst>
        </xdr:cNvPr>
        <xdr:cNvSpPr/>
      </xdr:nvSpPr>
      <xdr:spPr>
        <a:xfrm rot="16200000">
          <a:off x="11796496" y="2324388"/>
          <a:ext cx="45719" cy="720000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387927</xdr:colOff>
      <xdr:row>13</xdr:row>
      <xdr:rowOff>97942</xdr:rowOff>
    </xdr:from>
    <xdr:to>
      <xdr:col>13</xdr:col>
      <xdr:colOff>345927</xdr:colOff>
      <xdr:row>13</xdr:row>
      <xdr:rowOff>143661</xdr:rowOff>
    </xdr:to>
    <xdr:sp macro="" textlink="">
      <xdr:nvSpPr>
        <xdr:cNvPr id="29" name="Accolade ouvrante 28">
          <a:extLst>
            <a:ext uri="{FF2B5EF4-FFF2-40B4-BE49-F238E27FC236}">
              <a16:creationId xmlns:a16="http://schemas.microsoft.com/office/drawing/2014/main" id="{ED3B5D2D-B9D6-4DCE-9D8C-B4CCF07B0F90}"/>
            </a:ext>
          </a:extLst>
        </xdr:cNvPr>
        <xdr:cNvSpPr/>
      </xdr:nvSpPr>
      <xdr:spPr>
        <a:xfrm rot="16200000">
          <a:off x="12525181" y="2324388"/>
          <a:ext cx="45719" cy="720000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667821</xdr:colOff>
      <xdr:row>8</xdr:row>
      <xdr:rowOff>133350</xdr:rowOff>
    </xdr:from>
    <xdr:to>
      <xdr:col>12</xdr:col>
      <xdr:colOff>143946</xdr:colOff>
      <xdr:row>12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27DD1933-B190-40C6-B4B0-ADDBBFFFBD64}"/>
            </a:ext>
          </a:extLst>
        </xdr:cNvPr>
        <xdr:cNvSpPr/>
      </xdr:nvSpPr>
      <xdr:spPr>
        <a:xfrm>
          <a:off x="11705935" y="1744436"/>
          <a:ext cx="238125" cy="809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143946</xdr:colOff>
      <xdr:row>8</xdr:row>
      <xdr:rowOff>133350</xdr:rowOff>
    </xdr:from>
    <xdr:to>
      <xdr:col>12</xdr:col>
      <xdr:colOff>382071</xdr:colOff>
      <xdr:row>12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A8BCC956-6686-4E9F-BEBD-CE15654928EB}"/>
            </a:ext>
          </a:extLst>
        </xdr:cNvPr>
        <xdr:cNvSpPr/>
      </xdr:nvSpPr>
      <xdr:spPr>
        <a:xfrm>
          <a:off x="11944060" y="1744436"/>
          <a:ext cx="238125" cy="809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625639</xdr:colOff>
      <xdr:row>16</xdr:row>
      <xdr:rowOff>122465</xdr:rowOff>
    </xdr:from>
    <xdr:to>
      <xdr:col>13</xdr:col>
      <xdr:colOff>101764</xdr:colOff>
      <xdr:row>20</xdr:row>
      <xdr:rowOff>170090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FF0757EF-A1CA-40F1-8566-7AD954B8AF96}"/>
            </a:ext>
          </a:extLst>
        </xdr:cNvPr>
        <xdr:cNvSpPr/>
      </xdr:nvSpPr>
      <xdr:spPr>
        <a:xfrm>
          <a:off x="12425753" y="3268436"/>
          <a:ext cx="238125" cy="809625"/>
        </a:xfrm>
        <a:prstGeom prst="rect">
          <a:avLst/>
        </a:prstGeom>
        <a:solidFill>
          <a:srgbClr val="CC6F53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435139</xdr:colOff>
      <xdr:row>16</xdr:row>
      <xdr:rowOff>122465</xdr:rowOff>
    </xdr:from>
    <xdr:to>
      <xdr:col>11</xdr:col>
      <xdr:colOff>673264</xdr:colOff>
      <xdr:row>20</xdr:row>
      <xdr:rowOff>170090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AC10B77E-E861-4D62-B846-6BFFA24EE5ED}"/>
            </a:ext>
          </a:extLst>
        </xdr:cNvPr>
        <xdr:cNvSpPr/>
      </xdr:nvSpPr>
      <xdr:spPr>
        <a:xfrm>
          <a:off x="11473253" y="3268436"/>
          <a:ext cx="238125" cy="809625"/>
        </a:xfrm>
        <a:prstGeom prst="rect">
          <a:avLst/>
        </a:prstGeom>
        <a:solidFill>
          <a:srgbClr val="CC6F53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387514</xdr:colOff>
      <xdr:row>16</xdr:row>
      <xdr:rowOff>122465</xdr:rowOff>
    </xdr:from>
    <xdr:to>
      <xdr:col>12</xdr:col>
      <xdr:colOff>625639</xdr:colOff>
      <xdr:row>20</xdr:row>
      <xdr:rowOff>170090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9314EE7E-9BAC-452D-B7E1-28D54CEB7DB0}"/>
            </a:ext>
          </a:extLst>
        </xdr:cNvPr>
        <xdr:cNvSpPr/>
      </xdr:nvSpPr>
      <xdr:spPr>
        <a:xfrm>
          <a:off x="12187628" y="3268436"/>
          <a:ext cx="238125" cy="809625"/>
        </a:xfrm>
        <a:prstGeom prst="rect">
          <a:avLst/>
        </a:prstGeom>
        <a:solidFill>
          <a:srgbClr val="CC6F53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96321</xdr:colOff>
      <xdr:row>8</xdr:row>
      <xdr:rowOff>133350</xdr:rowOff>
    </xdr:from>
    <xdr:to>
      <xdr:col>13</xdr:col>
      <xdr:colOff>334446</xdr:colOff>
      <xdr:row>12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58E972B0-9DBE-4C2C-9815-D19D423FEEE4}"/>
            </a:ext>
          </a:extLst>
        </xdr:cNvPr>
        <xdr:cNvSpPr/>
      </xdr:nvSpPr>
      <xdr:spPr>
        <a:xfrm>
          <a:off x="12658435" y="1744436"/>
          <a:ext cx="238125" cy="809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425614</xdr:colOff>
      <xdr:row>20</xdr:row>
      <xdr:rowOff>170090</xdr:rowOff>
    </xdr:from>
    <xdr:to>
      <xdr:col>14</xdr:col>
      <xdr:colOff>44614</xdr:colOff>
      <xdr:row>20</xdr:row>
      <xdr:rowOff>170090</xdr:rowOff>
    </xdr:to>
    <xdr:cxnSp macro="">
      <xdr:nvCxnSpPr>
        <xdr:cNvPr id="36" name="Connecteur droit avec flèche 35">
          <a:extLst>
            <a:ext uri="{FF2B5EF4-FFF2-40B4-BE49-F238E27FC236}">
              <a16:creationId xmlns:a16="http://schemas.microsoft.com/office/drawing/2014/main" id="{884DC589-5A44-45FA-8884-7DA8D7046F69}"/>
            </a:ext>
          </a:extLst>
        </xdr:cNvPr>
        <xdr:cNvCxnSpPr/>
      </xdr:nvCxnSpPr>
      <xdr:spPr>
        <a:xfrm>
          <a:off x="11463728" y="4078061"/>
          <a:ext cx="1905000" cy="0"/>
        </a:xfrm>
        <a:prstGeom prst="straightConnector1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426685</xdr:colOff>
      <xdr:row>21</xdr:row>
      <xdr:rowOff>87057</xdr:rowOff>
    </xdr:from>
    <xdr:to>
      <xdr:col>12</xdr:col>
      <xdr:colOff>384685</xdr:colOff>
      <xdr:row>21</xdr:row>
      <xdr:rowOff>132776</xdr:rowOff>
    </xdr:to>
    <xdr:sp macro="" textlink="">
      <xdr:nvSpPr>
        <xdr:cNvPr id="37" name="Accolade ouvrante 36">
          <a:extLst>
            <a:ext uri="{FF2B5EF4-FFF2-40B4-BE49-F238E27FC236}">
              <a16:creationId xmlns:a16="http://schemas.microsoft.com/office/drawing/2014/main" id="{248F9D81-46B2-49C5-BABE-4D8B74065B65}"/>
            </a:ext>
          </a:extLst>
        </xdr:cNvPr>
        <xdr:cNvSpPr/>
      </xdr:nvSpPr>
      <xdr:spPr>
        <a:xfrm rot="16200000">
          <a:off x="11801939" y="3848388"/>
          <a:ext cx="45719" cy="720000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149389</xdr:colOff>
      <xdr:row>16</xdr:row>
      <xdr:rowOff>122465</xdr:rowOff>
    </xdr:from>
    <xdr:to>
      <xdr:col>12</xdr:col>
      <xdr:colOff>387514</xdr:colOff>
      <xdr:row>20</xdr:row>
      <xdr:rowOff>170090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A35E97AC-1512-4969-A111-3BA65CB26557}"/>
            </a:ext>
          </a:extLst>
        </xdr:cNvPr>
        <xdr:cNvSpPr/>
      </xdr:nvSpPr>
      <xdr:spPr>
        <a:xfrm>
          <a:off x="11949503" y="3268436"/>
          <a:ext cx="238125" cy="809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101764</xdr:colOff>
      <xdr:row>16</xdr:row>
      <xdr:rowOff>122465</xdr:rowOff>
    </xdr:from>
    <xdr:to>
      <xdr:col>13</xdr:col>
      <xdr:colOff>339889</xdr:colOff>
      <xdr:row>20</xdr:row>
      <xdr:rowOff>170090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8FD9AB50-FBC2-4AA4-8638-8B8CD4C806C9}"/>
            </a:ext>
          </a:extLst>
        </xdr:cNvPr>
        <xdr:cNvSpPr/>
      </xdr:nvSpPr>
      <xdr:spPr>
        <a:xfrm>
          <a:off x="12663878" y="3268436"/>
          <a:ext cx="238125" cy="809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393370</xdr:colOff>
      <xdr:row>21</xdr:row>
      <xdr:rowOff>87057</xdr:rowOff>
    </xdr:from>
    <xdr:to>
      <xdr:col>13</xdr:col>
      <xdr:colOff>351370</xdr:colOff>
      <xdr:row>21</xdr:row>
      <xdr:rowOff>132776</xdr:rowOff>
    </xdr:to>
    <xdr:sp macro="" textlink="">
      <xdr:nvSpPr>
        <xdr:cNvPr id="38" name="Accolade ouvrante 37">
          <a:extLst>
            <a:ext uri="{FF2B5EF4-FFF2-40B4-BE49-F238E27FC236}">
              <a16:creationId xmlns:a16="http://schemas.microsoft.com/office/drawing/2014/main" id="{889025ED-D541-440D-9B5F-73D4F87D1604}"/>
            </a:ext>
          </a:extLst>
        </xdr:cNvPr>
        <xdr:cNvSpPr/>
      </xdr:nvSpPr>
      <xdr:spPr>
        <a:xfrm rot="16200000">
          <a:off x="12530624" y="3848388"/>
          <a:ext cx="45719" cy="720000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11</xdr:col>
      <xdr:colOff>447606</xdr:colOff>
      <xdr:row>6</xdr:row>
      <xdr:rowOff>57978</xdr:rowOff>
    </xdr:from>
    <xdr:ext cx="447559" cy="342786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D0260EDD-8BE0-4FF8-9878-F8730818857B}"/>
            </a:ext>
          </a:extLst>
        </xdr:cNvPr>
        <xdr:cNvSpPr txBox="1"/>
      </xdr:nvSpPr>
      <xdr:spPr>
        <a:xfrm>
          <a:off x="11488323" y="1283804"/>
          <a:ext cx="44755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fr-FR" sz="1600"/>
            <a:t>1:1</a:t>
          </a:r>
        </a:p>
      </xdr:txBody>
    </xdr:sp>
    <xdr:clientData/>
  </xdr:oneCellAnchor>
  <xdr:oneCellAnchor>
    <xdr:from>
      <xdr:col>11</xdr:col>
      <xdr:colOff>562734</xdr:colOff>
      <xdr:row>13</xdr:row>
      <xdr:rowOff>127552</xdr:rowOff>
    </xdr:from>
    <xdr:ext cx="447559" cy="342786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8F8CF2F7-8FBF-45F3-8571-1076FEEFA6D4}"/>
            </a:ext>
          </a:extLst>
        </xdr:cNvPr>
        <xdr:cNvSpPr txBox="1"/>
      </xdr:nvSpPr>
      <xdr:spPr>
        <a:xfrm>
          <a:off x="11603451" y="2686878"/>
          <a:ext cx="44755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fr-FR" sz="1600"/>
            <a:t>1:2</a:t>
          </a:r>
        </a:p>
      </xdr:txBody>
    </xdr:sp>
    <xdr:clientData/>
  </xdr:oneCellAnchor>
  <xdr:oneCellAnchor>
    <xdr:from>
      <xdr:col>11</xdr:col>
      <xdr:colOff>562734</xdr:colOff>
      <xdr:row>21</xdr:row>
      <xdr:rowOff>119270</xdr:rowOff>
    </xdr:from>
    <xdr:ext cx="447559" cy="342786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2524B2E9-7B83-4745-9FD4-226A848C2D23}"/>
            </a:ext>
          </a:extLst>
        </xdr:cNvPr>
        <xdr:cNvSpPr txBox="1"/>
      </xdr:nvSpPr>
      <xdr:spPr>
        <a:xfrm>
          <a:off x="11603451" y="4210879"/>
          <a:ext cx="44755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fr-FR" sz="1600"/>
            <a:t>2:1</a:t>
          </a:r>
        </a:p>
      </xdr:txBody>
    </xdr:sp>
    <xdr:clientData/>
  </xdr:oneCellAnchor>
  <xdr:twoCellAnchor>
    <xdr:from>
      <xdr:col>11</xdr:col>
      <xdr:colOff>431006</xdr:colOff>
      <xdr:row>1</xdr:row>
      <xdr:rowOff>72117</xdr:rowOff>
    </xdr:from>
    <xdr:to>
      <xdr:col>11</xdr:col>
      <xdr:colOff>669131</xdr:colOff>
      <xdr:row>5</xdr:row>
      <xdr:rowOff>110217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CADA39B3-0714-4F6B-A5E2-E40158AEF7B8}"/>
            </a:ext>
          </a:extLst>
        </xdr:cNvPr>
        <xdr:cNvSpPr/>
      </xdr:nvSpPr>
      <xdr:spPr>
        <a:xfrm>
          <a:off x="11468100" y="340008"/>
          <a:ext cx="238125" cy="812006"/>
        </a:xfrm>
        <a:prstGeom prst="rect">
          <a:avLst/>
        </a:prstGeom>
        <a:solidFill>
          <a:srgbClr val="CC6F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150018</xdr:colOff>
      <xdr:row>1</xdr:row>
      <xdr:rowOff>72117</xdr:rowOff>
    </xdr:from>
    <xdr:to>
      <xdr:col>12</xdr:col>
      <xdr:colOff>388143</xdr:colOff>
      <xdr:row>5</xdr:row>
      <xdr:rowOff>110217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1481F659-9CFA-4597-9F18-7349D252F5F3}"/>
            </a:ext>
          </a:extLst>
        </xdr:cNvPr>
        <xdr:cNvSpPr/>
      </xdr:nvSpPr>
      <xdr:spPr>
        <a:xfrm>
          <a:off x="11949112" y="340008"/>
          <a:ext cx="238125" cy="812006"/>
        </a:xfrm>
        <a:prstGeom prst="rect">
          <a:avLst/>
        </a:prstGeom>
        <a:solidFill>
          <a:srgbClr val="CC6F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421481</xdr:colOff>
      <xdr:row>5</xdr:row>
      <xdr:rowOff>104775</xdr:rowOff>
    </xdr:from>
    <xdr:to>
      <xdr:col>14</xdr:col>
      <xdr:colOff>40481</xdr:colOff>
      <xdr:row>5</xdr:row>
      <xdr:rowOff>104775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E20998F0-6585-4B19-9FA4-BB8149762F8F}"/>
            </a:ext>
          </a:extLst>
        </xdr:cNvPr>
        <xdr:cNvCxnSpPr/>
      </xdr:nvCxnSpPr>
      <xdr:spPr>
        <a:xfrm>
          <a:off x="11458575" y="1146572"/>
          <a:ext cx="1905000" cy="0"/>
        </a:xfrm>
        <a:prstGeom prst="straightConnector1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422551</xdr:colOff>
      <xdr:row>6</xdr:row>
      <xdr:rowOff>21744</xdr:rowOff>
    </xdr:from>
    <xdr:to>
      <xdr:col>12</xdr:col>
      <xdr:colOff>145256</xdr:colOff>
      <xdr:row>6</xdr:row>
      <xdr:rowOff>67463</xdr:rowOff>
    </xdr:to>
    <xdr:sp macro="" textlink="">
      <xdr:nvSpPr>
        <xdr:cNvPr id="48" name="Accolade ouvrante 47">
          <a:extLst>
            <a:ext uri="{FF2B5EF4-FFF2-40B4-BE49-F238E27FC236}">
              <a16:creationId xmlns:a16="http://schemas.microsoft.com/office/drawing/2014/main" id="{6E2B4FC8-7562-4A27-A582-9F2B2497F37B}"/>
            </a:ext>
          </a:extLst>
        </xdr:cNvPr>
        <xdr:cNvSpPr/>
      </xdr:nvSpPr>
      <xdr:spPr>
        <a:xfrm rot="16200000">
          <a:off x="11679138" y="1034548"/>
          <a:ext cx="45719" cy="484705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165376</xdr:colOff>
      <xdr:row>6</xdr:row>
      <xdr:rowOff>21744</xdr:rowOff>
    </xdr:from>
    <xdr:to>
      <xdr:col>12</xdr:col>
      <xdr:colOff>650081</xdr:colOff>
      <xdr:row>6</xdr:row>
      <xdr:rowOff>67463</xdr:rowOff>
    </xdr:to>
    <xdr:sp macro="" textlink="">
      <xdr:nvSpPr>
        <xdr:cNvPr id="49" name="Accolade ouvrante 48">
          <a:extLst>
            <a:ext uri="{FF2B5EF4-FFF2-40B4-BE49-F238E27FC236}">
              <a16:creationId xmlns:a16="http://schemas.microsoft.com/office/drawing/2014/main" id="{AD586CE7-10DB-452A-872F-25B546FE5CC3}"/>
            </a:ext>
          </a:extLst>
        </xdr:cNvPr>
        <xdr:cNvSpPr/>
      </xdr:nvSpPr>
      <xdr:spPr>
        <a:xfrm rot="16200000">
          <a:off x="12183963" y="1034548"/>
          <a:ext cx="45719" cy="484705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674574</xdr:colOff>
      <xdr:row>1</xdr:row>
      <xdr:rowOff>73478</xdr:rowOff>
    </xdr:from>
    <xdr:to>
      <xdr:col>12</xdr:col>
      <xdr:colOff>150699</xdr:colOff>
      <xdr:row>5</xdr:row>
      <xdr:rowOff>110217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D81A10D-7C67-48A0-86F5-2246D2E4603F}"/>
            </a:ext>
          </a:extLst>
        </xdr:cNvPr>
        <xdr:cNvSpPr/>
      </xdr:nvSpPr>
      <xdr:spPr>
        <a:xfrm>
          <a:off x="11711668" y="341369"/>
          <a:ext cx="238125" cy="81064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391546</xdr:colOff>
      <xdr:row>1</xdr:row>
      <xdr:rowOff>73478</xdr:rowOff>
    </xdr:from>
    <xdr:to>
      <xdr:col>12</xdr:col>
      <xdr:colOff>629671</xdr:colOff>
      <xdr:row>5</xdr:row>
      <xdr:rowOff>110217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88F2667B-7632-439D-8514-F447EE2225C8}"/>
            </a:ext>
          </a:extLst>
        </xdr:cNvPr>
        <xdr:cNvSpPr/>
      </xdr:nvSpPr>
      <xdr:spPr>
        <a:xfrm>
          <a:off x="12190640" y="341369"/>
          <a:ext cx="238125" cy="81064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11</xdr:col>
      <xdr:colOff>449987</xdr:colOff>
      <xdr:row>6</xdr:row>
      <xdr:rowOff>57978</xdr:rowOff>
    </xdr:from>
    <xdr:ext cx="447559" cy="342786"/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0239EC97-9780-4C50-B06A-A8A65F14C567}"/>
            </a:ext>
          </a:extLst>
        </xdr:cNvPr>
        <xdr:cNvSpPr txBox="1"/>
      </xdr:nvSpPr>
      <xdr:spPr>
        <a:xfrm>
          <a:off x="11487081" y="1290275"/>
          <a:ext cx="44755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fr-FR" sz="1600"/>
            <a:t>1:1</a:t>
          </a:r>
        </a:p>
      </xdr:txBody>
    </xdr:sp>
    <xdr:clientData/>
  </xdr:oneCellAnchor>
  <xdr:twoCellAnchor>
    <xdr:from>
      <xdr:col>14</xdr:col>
      <xdr:colOff>273844</xdr:colOff>
      <xdr:row>1</xdr:row>
      <xdr:rowOff>81642</xdr:rowOff>
    </xdr:from>
    <xdr:to>
      <xdr:col>14</xdr:col>
      <xdr:colOff>511969</xdr:colOff>
      <xdr:row>5</xdr:row>
      <xdr:rowOff>119742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76ECB670-DE66-489A-B4A5-2B950478E06B}"/>
            </a:ext>
          </a:extLst>
        </xdr:cNvPr>
        <xdr:cNvSpPr/>
      </xdr:nvSpPr>
      <xdr:spPr>
        <a:xfrm>
          <a:off x="13596938" y="349533"/>
          <a:ext cx="238125" cy="812006"/>
        </a:xfrm>
        <a:prstGeom prst="rect">
          <a:avLst/>
        </a:prstGeom>
        <a:solidFill>
          <a:srgbClr val="CC6F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754856</xdr:colOff>
      <xdr:row>1</xdr:row>
      <xdr:rowOff>81642</xdr:rowOff>
    </xdr:from>
    <xdr:to>
      <xdr:col>15</xdr:col>
      <xdr:colOff>230981</xdr:colOff>
      <xdr:row>5</xdr:row>
      <xdr:rowOff>119742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F917AA4A-36E7-4D56-9631-C69CF8DF0B9C}"/>
            </a:ext>
          </a:extLst>
        </xdr:cNvPr>
        <xdr:cNvSpPr/>
      </xdr:nvSpPr>
      <xdr:spPr>
        <a:xfrm>
          <a:off x="14077950" y="349533"/>
          <a:ext cx="238125" cy="812006"/>
        </a:xfrm>
        <a:prstGeom prst="rect">
          <a:avLst/>
        </a:prstGeom>
        <a:solidFill>
          <a:srgbClr val="CC6F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264319</xdr:colOff>
      <xdr:row>5</xdr:row>
      <xdr:rowOff>114300</xdr:rowOff>
    </xdr:from>
    <xdr:to>
      <xdr:col>16</xdr:col>
      <xdr:colOff>645319</xdr:colOff>
      <xdr:row>5</xdr:row>
      <xdr:rowOff>114300</xdr:rowOff>
    </xdr:to>
    <xdr:cxnSp macro="">
      <xdr:nvCxnSpPr>
        <xdr:cNvPr id="55" name="Connecteur droit avec flèche 54">
          <a:extLst>
            <a:ext uri="{FF2B5EF4-FFF2-40B4-BE49-F238E27FC236}">
              <a16:creationId xmlns:a16="http://schemas.microsoft.com/office/drawing/2014/main" id="{4B03FDEA-6115-4965-981E-A1DBCF578902}"/>
            </a:ext>
          </a:extLst>
        </xdr:cNvPr>
        <xdr:cNvCxnSpPr/>
      </xdr:nvCxnSpPr>
      <xdr:spPr>
        <a:xfrm>
          <a:off x="13587413" y="1156097"/>
          <a:ext cx="1905000" cy="0"/>
        </a:xfrm>
        <a:prstGeom prst="straightConnector1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265389</xdr:colOff>
      <xdr:row>6</xdr:row>
      <xdr:rowOff>31269</xdr:rowOff>
    </xdr:from>
    <xdr:to>
      <xdr:col>14</xdr:col>
      <xdr:colOff>750094</xdr:colOff>
      <xdr:row>6</xdr:row>
      <xdr:rowOff>76988</xdr:rowOff>
    </xdr:to>
    <xdr:sp macro="" textlink="">
      <xdr:nvSpPr>
        <xdr:cNvPr id="56" name="Accolade ouvrante 55">
          <a:extLst>
            <a:ext uri="{FF2B5EF4-FFF2-40B4-BE49-F238E27FC236}">
              <a16:creationId xmlns:a16="http://schemas.microsoft.com/office/drawing/2014/main" id="{E4365D8D-83CE-43BE-B839-894AAAD8A21E}"/>
            </a:ext>
          </a:extLst>
        </xdr:cNvPr>
        <xdr:cNvSpPr/>
      </xdr:nvSpPr>
      <xdr:spPr>
        <a:xfrm rot="16200000">
          <a:off x="13807976" y="1044073"/>
          <a:ext cx="45719" cy="484705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8214</xdr:colOff>
      <xdr:row>6</xdr:row>
      <xdr:rowOff>31269</xdr:rowOff>
    </xdr:from>
    <xdr:to>
      <xdr:col>15</xdr:col>
      <xdr:colOff>492919</xdr:colOff>
      <xdr:row>6</xdr:row>
      <xdr:rowOff>76988</xdr:rowOff>
    </xdr:to>
    <xdr:sp macro="" textlink="">
      <xdr:nvSpPr>
        <xdr:cNvPr id="57" name="Accolade ouvrante 56">
          <a:extLst>
            <a:ext uri="{FF2B5EF4-FFF2-40B4-BE49-F238E27FC236}">
              <a16:creationId xmlns:a16="http://schemas.microsoft.com/office/drawing/2014/main" id="{466D2C20-99A4-475A-9387-26D9A3E017A1}"/>
            </a:ext>
          </a:extLst>
        </xdr:cNvPr>
        <xdr:cNvSpPr/>
      </xdr:nvSpPr>
      <xdr:spPr>
        <a:xfrm rot="16200000">
          <a:off x="14312801" y="1044073"/>
          <a:ext cx="45719" cy="484705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517412</xdr:colOff>
      <xdr:row>3</xdr:row>
      <xdr:rowOff>184547</xdr:rowOff>
    </xdr:from>
    <xdr:to>
      <xdr:col>14</xdr:col>
      <xdr:colOff>755537</xdr:colOff>
      <xdr:row>5</xdr:row>
      <xdr:rowOff>119742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A45B13C7-B574-4ED4-B3DB-9CB1A9AFDBD5}"/>
            </a:ext>
          </a:extLst>
        </xdr:cNvPr>
        <xdr:cNvSpPr/>
      </xdr:nvSpPr>
      <xdr:spPr>
        <a:xfrm>
          <a:off x="13840506" y="845344"/>
          <a:ext cx="238125" cy="316195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234384</xdr:colOff>
      <xdr:row>3</xdr:row>
      <xdr:rowOff>184547</xdr:rowOff>
    </xdr:from>
    <xdr:to>
      <xdr:col>15</xdr:col>
      <xdr:colOff>472509</xdr:colOff>
      <xdr:row>5</xdr:row>
      <xdr:rowOff>119742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29ABAA71-AFAB-408D-9591-D5D6F49F716E}"/>
            </a:ext>
          </a:extLst>
        </xdr:cNvPr>
        <xdr:cNvSpPr/>
      </xdr:nvSpPr>
      <xdr:spPr>
        <a:xfrm>
          <a:off x="14319478" y="845344"/>
          <a:ext cx="238125" cy="316195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14</xdr:col>
      <xdr:colOff>292825</xdr:colOff>
      <xdr:row>6</xdr:row>
      <xdr:rowOff>67503</xdr:rowOff>
    </xdr:from>
    <xdr:ext cx="447559" cy="342786"/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4D23C620-3CDC-484B-B587-75671810EF49}"/>
            </a:ext>
          </a:extLst>
        </xdr:cNvPr>
        <xdr:cNvSpPr txBox="1"/>
      </xdr:nvSpPr>
      <xdr:spPr>
        <a:xfrm>
          <a:off x="13615919" y="1299800"/>
          <a:ext cx="44755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fr-FR" sz="1600"/>
            <a:t>1:1</a:t>
          </a:r>
        </a:p>
      </xdr:txBody>
    </xdr:sp>
    <xdr:clientData/>
  </xdr:oneCellAnchor>
  <xdr:twoCellAnchor>
    <xdr:from>
      <xdr:col>14</xdr:col>
      <xdr:colOff>513549</xdr:colOff>
      <xdr:row>16</xdr:row>
      <xdr:rowOff>131140</xdr:rowOff>
    </xdr:from>
    <xdr:to>
      <xdr:col>14</xdr:col>
      <xdr:colOff>751674</xdr:colOff>
      <xdr:row>20</xdr:row>
      <xdr:rowOff>178765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25184C72-1CC2-4226-84DE-B263E96AB56B}"/>
            </a:ext>
          </a:extLst>
        </xdr:cNvPr>
        <xdr:cNvSpPr/>
      </xdr:nvSpPr>
      <xdr:spPr>
        <a:xfrm>
          <a:off x="13836643" y="3280343"/>
          <a:ext cx="238125" cy="809625"/>
        </a:xfrm>
        <a:prstGeom prst="rect">
          <a:avLst/>
        </a:prstGeom>
        <a:solidFill>
          <a:srgbClr val="CC6F53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465924</xdr:colOff>
      <xdr:row>16</xdr:row>
      <xdr:rowOff>131140</xdr:rowOff>
    </xdr:from>
    <xdr:to>
      <xdr:col>15</xdr:col>
      <xdr:colOff>704049</xdr:colOff>
      <xdr:row>20</xdr:row>
      <xdr:rowOff>178765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67D06259-9C84-4835-BD94-C68D06AE294C}"/>
            </a:ext>
          </a:extLst>
        </xdr:cNvPr>
        <xdr:cNvSpPr/>
      </xdr:nvSpPr>
      <xdr:spPr>
        <a:xfrm>
          <a:off x="14551018" y="3280343"/>
          <a:ext cx="238125" cy="809625"/>
        </a:xfrm>
        <a:prstGeom prst="rect">
          <a:avLst/>
        </a:prstGeom>
        <a:solidFill>
          <a:srgbClr val="CC6F53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275424</xdr:colOff>
      <xdr:row>16</xdr:row>
      <xdr:rowOff>131140</xdr:rowOff>
    </xdr:from>
    <xdr:to>
      <xdr:col>14</xdr:col>
      <xdr:colOff>513549</xdr:colOff>
      <xdr:row>20</xdr:row>
      <xdr:rowOff>178765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80AFE20F-5E76-4288-81FC-F88CB4D304CC}"/>
            </a:ext>
          </a:extLst>
        </xdr:cNvPr>
        <xdr:cNvSpPr/>
      </xdr:nvSpPr>
      <xdr:spPr>
        <a:xfrm>
          <a:off x="13598518" y="3280343"/>
          <a:ext cx="238125" cy="809625"/>
        </a:xfrm>
        <a:prstGeom prst="rect">
          <a:avLst/>
        </a:prstGeom>
        <a:solidFill>
          <a:srgbClr val="CC6F53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227799</xdr:colOff>
      <xdr:row>16</xdr:row>
      <xdr:rowOff>131140</xdr:rowOff>
    </xdr:from>
    <xdr:to>
      <xdr:col>15</xdr:col>
      <xdr:colOff>465924</xdr:colOff>
      <xdr:row>20</xdr:row>
      <xdr:rowOff>178765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BB2DEDFE-70C5-44AF-A865-B3B62AE02D69}"/>
            </a:ext>
          </a:extLst>
        </xdr:cNvPr>
        <xdr:cNvSpPr/>
      </xdr:nvSpPr>
      <xdr:spPr>
        <a:xfrm>
          <a:off x="14312893" y="3280343"/>
          <a:ext cx="238125" cy="809625"/>
        </a:xfrm>
        <a:prstGeom prst="rect">
          <a:avLst/>
        </a:prstGeom>
        <a:solidFill>
          <a:srgbClr val="CC6F53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265899</xdr:colOff>
      <xdr:row>20</xdr:row>
      <xdr:rowOff>178765</xdr:rowOff>
    </xdr:from>
    <xdr:to>
      <xdr:col>16</xdr:col>
      <xdr:colOff>646899</xdr:colOff>
      <xdr:row>20</xdr:row>
      <xdr:rowOff>178765</xdr:rowOff>
    </xdr:to>
    <xdr:cxnSp macro="">
      <xdr:nvCxnSpPr>
        <xdr:cNvPr id="65" name="Connecteur droit avec flèche 64">
          <a:extLst>
            <a:ext uri="{FF2B5EF4-FFF2-40B4-BE49-F238E27FC236}">
              <a16:creationId xmlns:a16="http://schemas.microsoft.com/office/drawing/2014/main" id="{16C114E1-1C2E-42F1-9F44-4A5D7582EE07}"/>
            </a:ext>
          </a:extLst>
        </xdr:cNvPr>
        <xdr:cNvCxnSpPr/>
      </xdr:nvCxnSpPr>
      <xdr:spPr>
        <a:xfrm>
          <a:off x="13588993" y="4089968"/>
          <a:ext cx="1905000" cy="0"/>
        </a:xfrm>
        <a:prstGeom prst="straightConnector1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266970</xdr:colOff>
      <xdr:row>21</xdr:row>
      <xdr:rowOff>95732</xdr:rowOff>
    </xdr:from>
    <xdr:to>
      <xdr:col>15</xdr:col>
      <xdr:colOff>224970</xdr:colOff>
      <xdr:row>21</xdr:row>
      <xdr:rowOff>141451</xdr:rowOff>
    </xdr:to>
    <xdr:sp macro="" textlink="">
      <xdr:nvSpPr>
        <xdr:cNvPr id="66" name="Accolade ouvrante 65">
          <a:extLst>
            <a:ext uri="{FF2B5EF4-FFF2-40B4-BE49-F238E27FC236}">
              <a16:creationId xmlns:a16="http://schemas.microsoft.com/office/drawing/2014/main" id="{DA37A853-AB63-4103-948D-FB774420DE0B}"/>
            </a:ext>
          </a:extLst>
        </xdr:cNvPr>
        <xdr:cNvSpPr/>
      </xdr:nvSpPr>
      <xdr:spPr>
        <a:xfrm rot="16200000">
          <a:off x="13927204" y="3860295"/>
          <a:ext cx="45719" cy="720000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751674</xdr:colOff>
      <xdr:row>18</xdr:row>
      <xdr:rowOff>160734</xdr:rowOff>
    </xdr:from>
    <xdr:to>
      <xdr:col>15</xdr:col>
      <xdr:colOff>227799</xdr:colOff>
      <xdr:row>20</xdr:row>
      <xdr:rowOff>178765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AAC3C7C9-62C4-46C1-AE60-5F64ADDDE8AB}"/>
            </a:ext>
          </a:extLst>
        </xdr:cNvPr>
        <xdr:cNvSpPr/>
      </xdr:nvSpPr>
      <xdr:spPr>
        <a:xfrm>
          <a:off x="14074768" y="3690937"/>
          <a:ext cx="238125" cy="399031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704049</xdr:colOff>
      <xdr:row>18</xdr:row>
      <xdr:rowOff>148828</xdr:rowOff>
    </xdr:from>
    <xdr:to>
      <xdr:col>16</xdr:col>
      <xdr:colOff>180174</xdr:colOff>
      <xdr:row>20</xdr:row>
      <xdr:rowOff>178765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97CD9285-40E4-4426-9CAD-92FE9A274B87}"/>
            </a:ext>
          </a:extLst>
        </xdr:cNvPr>
        <xdr:cNvSpPr/>
      </xdr:nvSpPr>
      <xdr:spPr>
        <a:xfrm>
          <a:off x="14789143" y="3679031"/>
          <a:ext cx="238125" cy="410937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233655</xdr:colOff>
      <xdr:row>21</xdr:row>
      <xdr:rowOff>95732</xdr:rowOff>
    </xdr:from>
    <xdr:to>
      <xdr:col>16</xdr:col>
      <xdr:colOff>191655</xdr:colOff>
      <xdr:row>21</xdr:row>
      <xdr:rowOff>141451</xdr:rowOff>
    </xdr:to>
    <xdr:sp macro="" textlink="">
      <xdr:nvSpPr>
        <xdr:cNvPr id="69" name="Accolade ouvrante 68">
          <a:extLst>
            <a:ext uri="{FF2B5EF4-FFF2-40B4-BE49-F238E27FC236}">
              <a16:creationId xmlns:a16="http://schemas.microsoft.com/office/drawing/2014/main" id="{37B7B828-17A6-4F06-9EDD-7EA1B287EDFC}"/>
            </a:ext>
          </a:extLst>
        </xdr:cNvPr>
        <xdr:cNvSpPr/>
      </xdr:nvSpPr>
      <xdr:spPr>
        <a:xfrm rot="16200000">
          <a:off x="14655889" y="3860295"/>
          <a:ext cx="45719" cy="720000"/>
        </a:xfrm>
        <a:prstGeom prst="leftBrace">
          <a:avLst>
            <a:gd name="adj1" fmla="val 12618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14</xdr:col>
      <xdr:colOff>403019</xdr:colOff>
      <xdr:row>21</xdr:row>
      <xdr:rowOff>127945</xdr:rowOff>
    </xdr:from>
    <xdr:ext cx="447559" cy="342786"/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1C078BE5-B614-4F62-A8E5-8FB886263CCC}"/>
            </a:ext>
          </a:extLst>
        </xdr:cNvPr>
        <xdr:cNvSpPr txBox="1"/>
      </xdr:nvSpPr>
      <xdr:spPr>
        <a:xfrm>
          <a:off x="13726113" y="4229648"/>
          <a:ext cx="44755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fr-FR" sz="1600"/>
            <a:t>2:1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showGridLines="0" tabSelected="1" zoomScaleNormal="100" workbookViewId="0">
      <selection activeCell="H16" sqref="H16:J17"/>
    </sheetView>
  </sheetViews>
  <sheetFormatPr baseColWidth="10" defaultRowHeight="15" x14ac:dyDescent="0.25"/>
  <cols>
    <col min="1" max="1" width="24.5703125" bestFit="1" customWidth="1"/>
    <col min="3" max="3" width="11.85546875" bestFit="1" customWidth="1"/>
    <col min="5" max="5" width="24.5703125" bestFit="1" customWidth="1"/>
    <col min="8" max="8" width="26.85546875" bestFit="1" customWidth="1"/>
    <col min="9" max="9" width="9.140625" customWidth="1"/>
  </cols>
  <sheetData>
    <row r="1" spans="1:9" ht="21" x14ac:dyDescent="0.35">
      <c r="A1" s="10" t="s">
        <v>9</v>
      </c>
      <c r="B1" s="10"/>
      <c r="C1" s="10"/>
      <c r="D1" s="10"/>
      <c r="E1" s="10"/>
      <c r="F1" s="10"/>
      <c r="G1" s="10"/>
      <c r="H1" s="10"/>
      <c r="I1" s="10"/>
    </row>
    <row r="3" spans="1:9" ht="15.75" x14ac:dyDescent="0.25">
      <c r="A3" s="2" t="s">
        <v>16</v>
      </c>
      <c r="B3" s="3"/>
      <c r="C3" s="3"/>
      <c r="D3" s="3"/>
      <c r="E3" s="2" t="s">
        <v>19</v>
      </c>
      <c r="F3" s="3"/>
      <c r="G3" s="3"/>
      <c r="H3" s="2" t="s">
        <v>10</v>
      </c>
      <c r="I3" s="3"/>
    </row>
    <row r="4" spans="1:9" x14ac:dyDescent="0.25">
      <c r="A4" s="4" t="s">
        <v>0</v>
      </c>
      <c r="B4" s="5">
        <v>1</v>
      </c>
      <c r="C4" s="3" t="s">
        <v>8</v>
      </c>
      <c r="D4" s="3"/>
      <c r="E4" s="4" t="s">
        <v>0</v>
      </c>
      <c r="F4" s="5">
        <v>2</v>
      </c>
      <c r="G4" s="3"/>
      <c r="H4" s="4" t="s">
        <v>0</v>
      </c>
      <c r="I4" s="5"/>
    </row>
    <row r="5" spans="1:9" x14ac:dyDescent="0.25">
      <c r="A5" s="4" t="s">
        <v>1</v>
      </c>
      <c r="B5" s="6">
        <v>30</v>
      </c>
      <c r="C5" s="3"/>
      <c r="D5" s="3"/>
      <c r="E5" s="4" t="s">
        <v>1</v>
      </c>
      <c r="F5" s="6"/>
      <c r="G5" s="3"/>
      <c r="H5" s="4" t="s">
        <v>1</v>
      </c>
      <c r="I5" s="6"/>
    </row>
    <row r="6" spans="1:9" x14ac:dyDescent="0.25">
      <c r="A6" s="4" t="s">
        <v>3</v>
      </c>
      <c r="B6" s="7">
        <v>1</v>
      </c>
      <c r="C6" s="3" t="s">
        <v>8</v>
      </c>
      <c r="D6" s="3"/>
      <c r="E6" s="4" t="s">
        <v>3</v>
      </c>
      <c r="F6" s="7">
        <v>1</v>
      </c>
      <c r="G6" s="3"/>
      <c r="H6" s="4" t="s">
        <v>3</v>
      </c>
      <c r="I6" s="7"/>
    </row>
    <row r="7" spans="1:9" x14ac:dyDescent="0.25">
      <c r="A7" s="4" t="s">
        <v>4</v>
      </c>
      <c r="B7" s="5">
        <v>1</v>
      </c>
      <c r="C7" s="3" t="s">
        <v>8</v>
      </c>
      <c r="D7" s="3"/>
      <c r="E7" s="4" t="s">
        <v>4</v>
      </c>
      <c r="F7" s="5">
        <v>1</v>
      </c>
      <c r="G7" s="3"/>
      <c r="H7" s="4" t="s">
        <v>4</v>
      </c>
      <c r="I7" s="5"/>
    </row>
    <row r="8" spans="1:9" x14ac:dyDescent="0.25">
      <c r="A8" s="4" t="s">
        <v>2</v>
      </c>
      <c r="B8" s="6">
        <v>30</v>
      </c>
      <c r="C8" s="3"/>
      <c r="D8" s="3"/>
      <c r="E8" s="4" t="s">
        <v>2</v>
      </c>
      <c r="F8" s="6"/>
      <c r="G8" s="3"/>
      <c r="H8" s="4" t="s">
        <v>2</v>
      </c>
      <c r="I8" s="6"/>
    </row>
    <row r="9" spans="1:9" x14ac:dyDescent="0.25">
      <c r="A9" s="4" t="s">
        <v>5</v>
      </c>
      <c r="B9" s="7">
        <v>0</v>
      </c>
      <c r="C9" s="3" t="s">
        <v>8</v>
      </c>
      <c r="D9" s="3"/>
      <c r="E9" s="4" t="s">
        <v>5</v>
      </c>
      <c r="F9" s="7">
        <v>0.55000000000000004</v>
      </c>
      <c r="G9" s="3"/>
      <c r="H9" s="4" t="s">
        <v>5</v>
      </c>
      <c r="I9" s="7"/>
    </row>
    <row r="10" spans="1:9" x14ac:dyDescent="0.25">
      <c r="A10" s="3"/>
      <c r="B10" s="6"/>
      <c r="C10" s="3"/>
      <c r="D10" s="3"/>
      <c r="E10" s="3"/>
      <c r="F10" s="6"/>
      <c r="G10" s="3"/>
      <c r="H10" s="3"/>
      <c r="I10" s="6"/>
    </row>
    <row r="11" spans="1:9" x14ac:dyDescent="0.25">
      <c r="A11" s="8" t="s">
        <v>6</v>
      </c>
      <c r="B11" s="9">
        <f>(IF(SUM(B4,B7)=0,"",((B4*B6)+(B7*B9))/(B4+B7)))</f>
        <v>0.5</v>
      </c>
      <c r="C11" s="3"/>
      <c r="D11" s="3"/>
      <c r="E11" s="8" t="s">
        <v>6</v>
      </c>
      <c r="F11" s="9">
        <f>(IF(SUM(F4,F7)=0,"",((F4*F6)+(F7*F9))/(F4+F7)))</f>
        <v>0.85</v>
      </c>
      <c r="G11" s="3"/>
      <c r="H11" s="8" t="s">
        <v>6</v>
      </c>
      <c r="I11" s="9" t="str">
        <f>(IF(SUM(I4,I7)=0,"",((I4*I6)+(I7*I9))/(I4+I7)))</f>
        <v/>
      </c>
    </row>
    <row r="12" spans="1:9" x14ac:dyDescent="0.25">
      <c r="A12" s="8" t="s">
        <v>7</v>
      </c>
      <c r="B12" s="9">
        <f>IF(ISERROR((B6-B9)/B11),"",(B6-B9)/B11)</f>
        <v>2</v>
      </c>
      <c r="C12" s="3"/>
      <c r="D12" s="3"/>
      <c r="E12" s="8" t="s">
        <v>7</v>
      </c>
      <c r="F12" s="9">
        <f>IF(ISERROR((F6-F9)/F11),"",(F6-F9)/F11)</f>
        <v>0.52941176470588236</v>
      </c>
      <c r="G12" s="3"/>
      <c r="H12" s="8" t="s">
        <v>7</v>
      </c>
      <c r="I12" s="9" t="str">
        <f>IF(ISERROR((I6-I9)/I11),"",(I6-I9)/I11)</f>
        <v/>
      </c>
    </row>
    <row r="13" spans="1:9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ht="15.75" x14ac:dyDescent="0.25">
      <c r="A14" s="2" t="s">
        <v>17</v>
      </c>
      <c r="B14" s="3"/>
      <c r="C14" s="3"/>
      <c r="D14" s="3"/>
      <c r="E14" s="2" t="s">
        <v>21</v>
      </c>
      <c r="F14" s="3"/>
      <c r="G14" s="3"/>
      <c r="H14" s="3"/>
      <c r="I14" s="3"/>
    </row>
    <row r="15" spans="1:9" x14ac:dyDescent="0.25">
      <c r="A15" s="4" t="s">
        <v>0</v>
      </c>
      <c r="B15" s="5">
        <v>1</v>
      </c>
      <c r="C15" s="3"/>
      <c r="D15" s="3"/>
      <c r="E15" s="4" t="s">
        <v>0</v>
      </c>
      <c r="F15" s="5">
        <v>2</v>
      </c>
      <c r="G15" s="3"/>
      <c r="H15" s="3"/>
      <c r="I15" s="3"/>
    </row>
    <row r="16" spans="1:9" x14ac:dyDescent="0.25">
      <c r="A16" s="4" t="s">
        <v>1</v>
      </c>
      <c r="B16" s="6">
        <v>15</v>
      </c>
      <c r="C16" s="3"/>
      <c r="D16" s="3"/>
      <c r="E16" s="4" t="s">
        <v>1</v>
      </c>
      <c r="F16" s="6"/>
      <c r="G16" s="3"/>
      <c r="H16" s="11" t="s">
        <v>14</v>
      </c>
      <c r="I16" s="11" t="s">
        <v>11</v>
      </c>
    </row>
    <row r="17" spans="1:9" x14ac:dyDescent="0.25">
      <c r="A17" s="4" t="s">
        <v>3</v>
      </c>
      <c r="B17" s="7">
        <v>1</v>
      </c>
      <c r="C17" s="3"/>
      <c r="D17" s="3"/>
      <c r="E17" s="4" t="s">
        <v>3</v>
      </c>
      <c r="F17" s="7">
        <v>1.1000000000000001</v>
      </c>
      <c r="G17" s="3"/>
      <c r="H17" s="11" t="s">
        <v>22</v>
      </c>
      <c r="I17" s="11" t="s">
        <v>12</v>
      </c>
    </row>
    <row r="18" spans="1:9" x14ac:dyDescent="0.25">
      <c r="A18" s="4" t="s">
        <v>4</v>
      </c>
      <c r="B18" s="5">
        <v>2</v>
      </c>
      <c r="C18" s="3"/>
      <c r="D18" s="3"/>
      <c r="E18" s="4" t="s">
        <v>4</v>
      </c>
      <c r="F18" s="5">
        <v>1</v>
      </c>
      <c r="G18" s="3"/>
      <c r="H18" s="11" t="s">
        <v>15</v>
      </c>
      <c r="I18" s="11" t="s">
        <v>13</v>
      </c>
    </row>
    <row r="19" spans="1:9" x14ac:dyDescent="0.25">
      <c r="A19" s="4" t="s">
        <v>2</v>
      </c>
      <c r="B19" s="6">
        <v>30</v>
      </c>
      <c r="C19" s="3"/>
      <c r="D19" s="3"/>
      <c r="E19" s="4" t="s">
        <v>2</v>
      </c>
      <c r="F19" s="6"/>
      <c r="G19" s="3"/>
      <c r="H19" s="3"/>
      <c r="I19" s="3"/>
    </row>
    <row r="20" spans="1:9" x14ac:dyDescent="0.25">
      <c r="A20" s="4" t="s">
        <v>5</v>
      </c>
      <c r="B20" s="7">
        <v>0</v>
      </c>
      <c r="C20" s="3"/>
      <c r="D20" s="3"/>
      <c r="E20" s="4" t="s">
        <v>5</v>
      </c>
      <c r="F20" s="7">
        <v>0</v>
      </c>
      <c r="G20" s="3"/>
      <c r="H20" s="3"/>
      <c r="I20" s="3"/>
    </row>
    <row r="21" spans="1:9" x14ac:dyDescent="0.25">
      <c r="A21" s="3"/>
      <c r="B21" s="6"/>
      <c r="C21" s="3"/>
      <c r="D21" s="3"/>
      <c r="E21" s="3"/>
      <c r="F21" s="6"/>
      <c r="G21" s="3"/>
      <c r="H21" s="3"/>
      <c r="I21" s="3"/>
    </row>
    <row r="22" spans="1:9" x14ac:dyDescent="0.25">
      <c r="A22" s="8" t="s">
        <v>6</v>
      </c>
      <c r="B22" s="9">
        <f>(IF(SUM(B15,B18)=0,"",((B15*B17)+(B18*B20))/(B15+B18)))</f>
        <v>0.33333333333333331</v>
      </c>
      <c r="C22" s="3"/>
      <c r="D22" s="3"/>
      <c r="E22" s="8" t="s">
        <v>6</v>
      </c>
      <c r="F22" s="9">
        <f>(IF(SUM(F15,F18)=0,"",((F15*F17)+(F18*F20))/(F15+F18)))</f>
        <v>0.73333333333333339</v>
      </c>
      <c r="G22" s="3"/>
      <c r="H22" s="3"/>
      <c r="I22" s="3"/>
    </row>
    <row r="23" spans="1:9" x14ac:dyDescent="0.25">
      <c r="A23" s="8" t="s">
        <v>7</v>
      </c>
      <c r="B23" s="9">
        <f>IF(ISERROR((B17-B20)/B22),"",(B17-B20)/B22)</f>
        <v>3</v>
      </c>
      <c r="C23" s="3"/>
      <c r="D23" s="3"/>
      <c r="E23" s="8" t="s">
        <v>7</v>
      </c>
      <c r="F23" s="9">
        <f>IF(ISERROR((F17-F20)/F22),"",(F17-F20)/F22)</f>
        <v>1.5</v>
      </c>
      <c r="G23" s="3"/>
      <c r="H23" s="3"/>
      <c r="I23" s="3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ht="15.75" x14ac:dyDescent="0.25">
      <c r="A25" s="2" t="s">
        <v>18</v>
      </c>
      <c r="B25" s="3"/>
      <c r="C25" s="3"/>
      <c r="D25" s="3"/>
      <c r="E25" s="2" t="s">
        <v>20</v>
      </c>
      <c r="F25" s="3"/>
      <c r="G25" s="3"/>
      <c r="H25" s="3"/>
      <c r="I25" s="3"/>
    </row>
    <row r="26" spans="1:9" x14ac:dyDescent="0.25">
      <c r="A26" s="4" t="s">
        <v>0</v>
      </c>
      <c r="B26" s="5">
        <v>2</v>
      </c>
      <c r="C26" s="3"/>
      <c r="D26" s="3"/>
      <c r="E26" s="4" t="s">
        <v>0</v>
      </c>
      <c r="F26" s="5">
        <v>1</v>
      </c>
      <c r="G26" s="3"/>
      <c r="H26" s="3"/>
      <c r="I26" s="3"/>
    </row>
    <row r="27" spans="1:9" x14ac:dyDescent="0.25">
      <c r="A27" s="4" t="s">
        <v>1</v>
      </c>
      <c r="B27" s="6">
        <v>30</v>
      </c>
      <c r="C27" s="3"/>
      <c r="D27" s="3"/>
      <c r="E27" s="4" t="s">
        <v>1</v>
      </c>
      <c r="F27" s="6"/>
      <c r="G27" s="3"/>
      <c r="H27" s="3"/>
      <c r="I27" s="3"/>
    </row>
    <row r="28" spans="1:9" x14ac:dyDescent="0.25">
      <c r="A28" s="4" t="s">
        <v>3</v>
      </c>
      <c r="B28" s="7">
        <v>1</v>
      </c>
      <c r="C28" s="3"/>
      <c r="D28" s="3"/>
      <c r="E28" s="4" t="s">
        <v>3</v>
      </c>
      <c r="F28" s="7">
        <v>1.1000000000000001</v>
      </c>
      <c r="G28" s="3"/>
      <c r="H28" s="3"/>
      <c r="I28" s="3"/>
    </row>
    <row r="29" spans="1:9" x14ac:dyDescent="0.25">
      <c r="A29" s="4" t="s">
        <v>4</v>
      </c>
      <c r="B29" s="5">
        <v>1</v>
      </c>
      <c r="C29" s="3"/>
      <c r="D29" s="3"/>
      <c r="E29" s="4" t="s">
        <v>4</v>
      </c>
      <c r="F29" s="5">
        <v>1</v>
      </c>
      <c r="G29" s="3"/>
      <c r="H29" s="3"/>
      <c r="I29" s="3"/>
    </row>
    <row r="30" spans="1:9" x14ac:dyDescent="0.25">
      <c r="A30" s="4" t="s">
        <v>2</v>
      </c>
      <c r="B30" s="6">
        <v>15</v>
      </c>
      <c r="C30" s="3"/>
      <c r="D30" s="3"/>
      <c r="E30" s="4" t="s">
        <v>2</v>
      </c>
      <c r="F30" s="6"/>
      <c r="G30" s="3"/>
      <c r="H30" s="3"/>
      <c r="I30" s="3"/>
    </row>
    <row r="31" spans="1:9" x14ac:dyDescent="0.25">
      <c r="A31" s="4" t="s">
        <v>5</v>
      </c>
      <c r="B31" s="7">
        <v>0</v>
      </c>
      <c r="C31" s="3"/>
      <c r="D31" s="3"/>
      <c r="E31" s="4" t="s">
        <v>5</v>
      </c>
      <c r="F31" s="7">
        <v>0.6</v>
      </c>
      <c r="G31" s="3"/>
      <c r="H31" s="3"/>
      <c r="I31" s="3"/>
    </row>
    <row r="32" spans="1:9" x14ac:dyDescent="0.25">
      <c r="A32" s="3"/>
      <c r="B32" s="6"/>
      <c r="C32" s="3"/>
      <c r="D32" s="3"/>
      <c r="E32" s="3"/>
      <c r="F32" s="6"/>
      <c r="G32" s="3"/>
      <c r="H32" s="3"/>
      <c r="I32" s="3"/>
    </row>
    <row r="33" spans="1:9" x14ac:dyDescent="0.25">
      <c r="A33" s="8" t="s">
        <v>6</v>
      </c>
      <c r="B33" s="9">
        <f>(IF(SUM(B26,B29)=0,"",((B26*B28)+(B29*B31))/(B26+B29)))</f>
        <v>0.66666666666666663</v>
      </c>
      <c r="C33" s="3"/>
      <c r="D33" s="3"/>
      <c r="E33" s="8" t="s">
        <v>6</v>
      </c>
      <c r="F33" s="9">
        <f>(IF(SUM(F26,F29)=0,"",((F26*F28)+(F29*F31))/(F26+F29)))</f>
        <v>0.85000000000000009</v>
      </c>
      <c r="G33" s="3"/>
      <c r="H33" s="3"/>
      <c r="I33" s="3"/>
    </row>
    <row r="34" spans="1:9" x14ac:dyDescent="0.25">
      <c r="A34" s="8" t="s">
        <v>7</v>
      </c>
      <c r="B34" s="9">
        <f>IF(ISERROR((B28-B31)/B33),"",(B28-B31)/B33)</f>
        <v>1.5</v>
      </c>
      <c r="C34" s="3"/>
      <c r="D34" s="3"/>
      <c r="E34" s="8" t="s">
        <v>7</v>
      </c>
      <c r="F34" s="9">
        <f>IF(ISERROR((F28-F31)/F33),"",(F28-F31)/F33)</f>
        <v>0.58823529411764708</v>
      </c>
      <c r="G34" s="3"/>
      <c r="H34" s="3"/>
      <c r="I34" s="3"/>
    </row>
    <row r="69" spans="1:1" ht="15.75" x14ac:dyDescent="0.25">
      <c r="A69" s="1"/>
    </row>
  </sheetData>
  <mergeCells count="1">
    <mergeCell ref="A1:I1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Vailhé</dc:creator>
  <cp:lastModifiedBy>Dr Pascal PREVOST (PhD, MSc)</cp:lastModifiedBy>
  <dcterms:created xsi:type="dcterms:W3CDTF">2016-12-07T16:12:14Z</dcterms:created>
  <dcterms:modified xsi:type="dcterms:W3CDTF">2020-10-11T22:47:08Z</dcterms:modified>
</cp:coreProperties>
</file>